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3955" windowHeight="1132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38" i="1" l="1"/>
  <c r="F29" i="1"/>
  <c r="G38" i="1" s="1"/>
  <c r="B29" i="1"/>
  <c r="G25" i="1"/>
  <c r="B24" i="1"/>
  <c r="C25" i="1" s="1"/>
  <c r="C41" i="1" s="1"/>
  <c r="G41" i="1" l="1"/>
</calcChain>
</file>

<file path=xl/sharedStrings.xml><?xml version="1.0" encoding="utf-8"?>
<sst xmlns="http://schemas.openxmlformats.org/spreadsheetml/2006/main" count="27" uniqueCount="24">
  <si>
    <t>BROCKHILL RESIDENTS' ASSOCIATION</t>
  </si>
  <si>
    <t>INCOME AND EXPENDITURE ACCOUNT</t>
  </si>
  <si>
    <t>12 MONTHS ENDED 28 FEBRUARY 2022</t>
  </si>
  <si>
    <t>2021/22</t>
  </si>
  <si>
    <t>2020/21</t>
  </si>
  <si>
    <t>£</t>
  </si>
  <si>
    <t>Income</t>
  </si>
  <si>
    <t>Quiz Night:  team entry fees</t>
  </si>
  <si>
    <t xml:space="preserve">                    profit on sale of refreshments</t>
  </si>
  <si>
    <t xml:space="preserve">                    raffle proceeds &amp; donations</t>
  </si>
  <si>
    <t xml:space="preserve">                    heads 'n tails competition</t>
  </si>
  <si>
    <t>Gardening  project grant</t>
  </si>
  <si>
    <t>Expenditure</t>
  </si>
  <si>
    <t>Web hosting &amp; domain name registration</t>
  </si>
  <si>
    <t>Gardening project</t>
  </si>
  <si>
    <t>Notice board contribution</t>
  </si>
  <si>
    <t xml:space="preserve">AGM:  hire of hall          </t>
  </si>
  <si>
    <t>Quiz Night:  hire of hall</t>
  </si>
  <si>
    <t xml:space="preserve">                     alcohol licence</t>
  </si>
  <si>
    <t xml:space="preserve">                     team prizes</t>
  </si>
  <si>
    <t xml:space="preserve">                     photocopying</t>
  </si>
  <si>
    <t xml:space="preserve">                     plastic cups &amp; glasses</t>
  </si>
  <si>
    <t>Membership leaflets printing</t>
  </si>
  <si>
    <t>Excess/(Deficit) of Income over Expenditure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</si>
</sst>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  <numFmt numFmtId="166" formatCode="#,##0;\(#,##0\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0" fontId="3" fillId="0" borderId="0" xfId="0" applyFont="1" applyBorder="1"/>
    <xf numFmtId="164" fontId="3" fillId="0" borderId="0" xfId="1" applyNumberFormat="1" applyFont="1" applyBorder="1" applyAlignment="1">
      <alignment horizontal="center"/>
    </xf>
    <xf numFmtId="0" fontId="2" fillId="0" borderId="0" xfId="0" applyFont="1" applyBorder="1"/>
    <xf numFmtId="164" fontId="0" fillId="0" borderId="0" xfId="1" applyNumberFormat="1" applyFont="1" applyBorder="1"/>
    <xf numFmtId="164" fontId="3" fillId="0" borderId="0" xfId="1" applyNumberFormat="1" applyFont="1" applyBorder="1"/>
    <xf numFmtId="164" fontId="3" fillId="0" borderId="0" xfId="0" applyNumberFormat="1" applyFont="1"/>
    <xf numFmtId="164" fontId="3" fillId="0" borderId="0" xfId="1" applyNumberFormat="1" applyFont="1"/>
    <xf numFmtId="164" fontId="3" fillId="0" borderId="1" xfId="1" applyNumberFormat="1" applyFont="1" applyBorder="1"/>
    <xf numFmtId="0" fontId="3" fillId="0" borderId="0" xfId="0" applyFont="1" applyFill="1" applyBorder="1"/>
    <xf numFmtId="164" fontId="3" fillId="0" borderId="2" xfId="0" applyNumberFormat="1" applyFont="1" applyBorder="1"/>
    <xf numFmtId="164" fontId="3" fillId="0" borderId="0" xfId="0" applyNumberFormat="1" applyFont="1" applyBorder="1"/>
    <xf numFmtId="0" fontId="3" fillId="0" borderId="1" xfId="0" applyFont="1" applyBorder="1"/>
    <xf numFmtId="3" fontId="2" fillId="0" borderId="0" xfId="0" applyNumberFormat="1" applyFont="1"/>
    <xf numFmtId="165" fontId="3" fillId="0" borderId="3" xfId="0" applyNumberFormat="1" applyFont="1" applyBorder="1"/>
    <xf numFmtId="166" fontId="3" fillId="0" borderId="0" xfId="0" applyNumberFormat="1" applyFont="1"/>
    <xf numFmtId="166" fontId="3" fillId="0" borderId="3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2771775</xdr:colOff>
      <xdr:row>0</xdr:row>
      <xdr:rowOff>95250</xdr:rowOff>
    </xdr:from>
    <xdr:to>
      <xdr:col>3</xdr:col>
      <xdr:colOff>180975</xdr:colOff>
      <xdr:row>7</xdr:row>
      <xdr:rowOff>11112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71775" y="95250"/>
          <a:ext cx="2000250" cy="12493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workbookViewId="0">
      <selection activeCell="I11" sqref="I11"/>
    </sheetView>
  </sheetViews>
  <sheetFormatPr defaultColWidth="9.28515625" defaultRowHeight="15" x14ac:dyDescent="0.25"/>
  <cols>
    <col min="1" max="1" width="50" bestFit="1" customWidth="1"/>
    <col min="2" max="2" width="9.7109375" bestFit="1" customWidth="1"/>
    <col min="3" max="3" width="9.140625" bestFit="1" customWidth="1"/>
    <col min="6" max="6" width="9.7109375" bestFit="1" customWidth="1"/>
    <col min="7" max="7" width="8.42578125" bestFit="1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x14ac:dyDescent="0.25">
      <c r="A3" s="1"/>
      <c r="B3" s="1"/>
      <c r="C3" s="1"/>
      <c r="D3" s="1"/>
      <c r="E3" s="1"/>
      <c r="F3" s="1"/>
      <c r="G3" s="1"/>
    </row>
    <row r="4" spans="1:7" x14ac:dyDescent="0.25">
      <c r="A4" s="1"/>
      <c r="B4" s="1"/>
      <c r="C4" s="1"/>
      <c r="D4" s="1"/>
      <c r="E4" s="1"/>
      <c r="F4" s="1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9" spans="1:7" ht="15.75" x14ac:dyDescent="0.25">
      <c r="A9" s="2" t="s">
        <v>0</v>
      </c>
      <c r="B9" s="2"/>
      <c r="C9" s="2"/>
      <c r="D9" s="2"/>
      <c r="E9" s="2"/>
      <c r="F9" s="2"/>
      <c r="G9" s="2"/>
    </row>
    <row r="10" spans="1:7" ht="15.75" x14ac:dyDescent="0.25">
      <c r="A10" s="3"/>
      <c r="B10" s="3"/>
      <c r="C10" s="3"/>
      <c r="D10" s="3"/>
      <c r="E10" s="3"/>
      <c r="F10" s="3"/>
      <c r="G10" s="4"/>
    </row>
    <row r="11" spans="1:7" ht="15.75" x14ac:dyDescent="0.25">
      <c r="A11" s="2" t="s">
        <v>1</v>
      </c>
      <c r="B11" s="2"/>
      <c r="C11" s="2"/>
      <c r="D11" s="2"/>
      <c r="E11" s="2"/>
      <c r="F11" s="2"/>
      <c r="G11" s="2"/>
    </row>
    <row r="12" spans="1:7" ht="15.75" x14ac:dyDescent="0.25">
      <c r="A12" s="3"/>
      <c r="B12" s="3"/>
      <c r="C12" s="3"/>
      <c r="D12" s="3"/>
      <c r="E12" s="3"/>
      <c r="F12" s="3"/>
      <c r="G12" s="3"/>
    </row>
    <row r="13" spans="1:7" ht="15.75" x14ac:dyDescent="0.25">
      <c r="A13" s="5" t="s">
        <v>2</v>
      </c>
      <c r="B13" s="5"/>
      <c r="C13" s="5"/>
      <c r="D13" s="5"/>
      <c r="E13" s="5"/>
      <c r="F13" s="5"/>
      <c r="G13" s="5"/>
    </row>
    <row r="14" spans="1:7" ht="15.75" x14ac:dyDescent="0.25">
      <c r="A14" s="6"/>
      <c r="B14" s="6"/>
      <c r="C14" s="6"/>
      <c r="D14" s="6"/>
      <c r="E14" s="6"/>
      <c r="F14" s="6"/>
      <c r="G14" s="6"/>
    </row>
    <row r="15" spans="1:7" ht="15.75" x14ac:dyDescent="0.25">
      <c r="A15" s="6"/>
      <c r="B15" s="6"/>
      <c r="C15" s="6"/>
      <c r="D15" s="6"/>
      <c r="E15" s="6"/>
      <c r="F15" s="6"/>
      <c r="G15" s="6"/>
    </row>
    <row r="16" spans="1:7" ht="15.75" x14ac:dyDescent="0.25">
      <c r="A16" s="3"/>
      <c r="B16" s="2" t="s">
        <v>3</v>
      </c>
      <c r="C16" s="2"/>
      <c r="D16" s="3"/>
      <c r="E16" s="3"/>
      <c r="F16" s="2" t="s">
        <v>4</v>
      </c>
      <c r="G16" s="2"/>
    </row>
    <row r="17" spans="1:7" ht="15.75" x14ac:dyDescent="0.25">
      <c r="A17" s="7"/>
      <c r="B17" s="8" t="s">
        <v>5</v>
      </c>
      <c r="C17" s="8" t="s">
        <v>5</v>
      </c>
      <c r="D17" s="8"/>
      <c r="E17" s="8"/>
      <c r="F17" s="8" t="s">
        <v>5</v>
      </c>
      <c r="G17" s="8" t="s">
        <v>5</v>
      </c>
    </row>
    <row r="18" spans="1:7" ht="15.75" x14ac:dyDescent="0.25">
      <c r="A18" s="9" t="s">
        <v>6</v>
      </c>
      <c r="B18" s="10"/>
      <c r="C18" s="11"/>
      <c r="D18" s="11"/>
      <c r="E18" s="11"/>
      <c r="F18" s="10"/>
      <c r="G18" s="11"/>
    </row>
    <row r="19" spans="1:7" ht="15.75" x14ac:dyDescent="0.25">
      <c r="A19" s="9"/>
      <c r="B19" s="10"/>
      <c r="C19" s="11"/>
      <c r="D19" s="11"/>
      <c r="E19" s="11"/>
      <c r="F19" s="10"/>
      <c r="G19" s="11"/>
    </row>
    <row r="20" spans="1:7" ht="15.75" x14ac:dyDescent="0.25">
      <c r="A20" s="7" t="s">
        <v>7</v>
      </c>
      <c r="B20" s="12"/>
      <c r="C20" s="13"/>
      <c r="D20" s="13"/>
      <c r="E20" s="13"/>
      <c r="F20" s="12"/>
      <c r="G20" s="13"/>
    </row>
    <row r="21" spans="1:7" ht="15.75" x14ac:dyDescent="0.25">
      <c r="A21" s="7" t="s">
        <v>8</v>
      </c>
      <c r="B21" s="12"/>
      <c r="C21" s="13"/>
      <c r="D21" s="13"/>
      <c r="E21" s="13"/>
      <c r="F21" s="12"/>
      <c r="G21" s="13"/>
    </row>
    <row r="22" spans="1:7" ht="15.75" x14ac:dyDescent="0.25">
      <c r="A22" s="7" t="s">
        <v>9</v>
      </c>
      <c r="B22" s="12"/>
      <c r="C22" s="13"/>
      <c r="D22" s="13"/>
      <c r="E22" s="13"/>
      <c r="F22" s="12"/>
      <c r="G22" s="13"/>
    </row>
    <row r="23" spans="1:7" ht="15.75" x14ac:dyDescent="0.25">
      <c r="A23" s="7" t="s">
        <v>10</v>
      </c>
      <c r="B23" s="12"/>
      <c r="C23" s="13"/>
      <c r="D23" s="13"/>
      <c r="E23" s="13"/>
      <c r="F23" s="12"/>
      <c r="G23" s="13"/>
    </row>
    <row r="24" spans="1:7" ht="15.75" x14ac:dyDescent="0.25">
      <c r="A24" s="7" t="s">
        <v>11</v>
      </c>
      <c r="B24" s="12">
        <f>500+500</f>
        <v>1000</v>
      </c>
      <c r="C24" s="13"/>
      <c r="D24" s="13"/>
      <c r="E24" s="13"/>
      <c r="F24" s="12">
        <v>1000</v>
      </c>
      <c r="G24" s="13"/>
    </row>
    <row r="25" spans="1:7" ht="15.75" x14ac:dyDescent="0.25">
      <c r="A25" s="7"/>
      <c r="B25" s="14"/>
      <c r="C25" s="11">
        <f>SUM(B20:B24)</f>
        <v>1000</v>
      </c>
      <c r="D25" s="11"/>
      <c r="E25" s="11"/>
      <c r="F25" s="14"/>
      <c r="G25" s="11">
        <f>SUM(F20:F24)</f>
        <v>1000</v>
      </c>
    </row>
    <row r="26" spans="1:7" ht="15.75" x14ac:dyDescent="0.25">
      <c r="A26" s="9" t="s">
        <v>12</v>
      </c>
      <c r="B26" s="11"/>
      <c r="C26" s="11"/>
      <c r="D26" s="11"/>
      <c r="E26" s="11"/>
      <c r="F26" s="11"/>
      <c r="G26" s="11"/>
    </row>
    <row r="27" spans="1:7" ht="15.75" x14ac:dyDescent="0.25">
      <c r="A27" s="7"/>
      <c r="B27" s="11"/>
      <c r="C27" s="11"/>
      <c r="D27" s="11"/>
      <c r="E27" s="11"/>
      <c r="F27" s="11"/>
      <c r="G27" s="11"/>
    </row>
    <row r="28" spans="1:7" ht="15.75" x14ac:dyDescent="0.25">
      <c r="A28" s="7" t="s">
        <v>13</v>
      </c>
      <c r="B28" s="12">
        <v>148.33000000000001</v>
      </c>
      <c r="C28" s="11"/>
      <c r="F28" s="12">
        <v>135.63999999999999</v>
      </c>
      <c r="G28" s="11"/>
    </row>
    <row r="29" spans="1:7" ht="15.75" x14ac:dyDescent="0.25">
      <c r="A29" s="7" t="s">
        <v>14</v>
      </c>
      <c r="B29" s="12">
        <f>214.2+39.9+402.99+32.5</f>
        <v>689.59</v>
      </c>
      <c r="C29" s="11"/>
      <c r="F29" s="12">
        <f>310.8+278.01+12.5+24</f>
        <v>625.30999999999995</v>
      </c>
      <c r="G29" s="11"/>
    </row>
    <row r="30" spans="1:7" ht="15.75" x14ac:dyDescent="0.25">
      <c r="A30" s="7" t="s">
        <v>15</v>
      </c>
      <c r="B30" s="12">
        <v>2000</v>
      </c>
      <c r="C30" s="11"/>
      <c r="F30" s="12"/>
      <c r="G30" s="11"/>
    </row>
    <row r="31" spans="1:7" ht="15.75" x14ac:dyDescent="0.25">
      <c r="A31" s="7" t="s">
        <v>16</v>
      </c>
      <c r="B31" s="12"/>
      <c r="C31" s="11"/>
      <c r="F31" s="12"/>
      <c r="G31" s="11"/>
    </row>
    <row r="32" spans="1:7" ht="15.75" x14ac:dyDescent="0.25">
      <c r="A32" s="15" t="s">
        <v>17</v>
      </c>
      <c r="B32" s="12"/>
      <c r="C32" s="11"/>
      <c r="D32" s="11"/>
      <c r="E32" s="11"/>
      <c r="F32" s="12"/>
      <c r="G32" s="11"/>
    </row>
    <row r="33" spans="1:7" ht="15.75" x14ac:dyDescent="0.25">
      <c r="A33" s="15" t="s">
        <v>18</v>
      </c>
      <c r="B33" s="12"/>
      <c r="C33" s="11"/>
      <c r="D33" s="11"/>
      <c r="E33" s="11"/>
      <c r="F33" s="12"/>
      <c r="G33" s="11"/>
    </row>
    <row r="34" spans="1:7" ht="15.75" x14ac:dyDescent="0.25">
      <c r="A34" s="15" t="s">
        <v>19</v>
      </c>
      <c r="B34" s="12"/>
      <c r="C34" s="11"/>
      <c r="D34" s="11"/>
      <c r="E34" s="11"/>
      <c r="F34" s="12"/>
      <c r="G34" s="11"/>
    </row>
    <row r="35" spans="1:7" ht="15.75" x14ac:dyDescent="0.25">
      <c r="A35" s="15" t="s">
        <v>20</v>
      </c>
      <c r="B35" s="12"/>
      <c r="C35" s="11"/>
      <c r="D35" s="11"/>
      <c r="E35" s="11"/>
      <c r="F35" s="12"/>
      <c r="G35" s="11"/>
    </row>
    <row r="36" spans="1:7" ht="15.75" x14ac:dyDescent="0.25">
      <c r="A36" s="15" t="s">
        <v>21</v>
      </c>
      <c r="B36" s="12"/>
      <c r="C36" s="11"/>
      <c r="D36" s="11"/>
      <c r="E36" s="11"/>
      <c r="F36" s="12"/>
      <c r="G36" s="11"/>
    </row>
    <row r="37" spans="1:7" ht="15.75" x14ac:dyDescent="0.25">
      <c r="A37" s="15" t="s">
        <v>22</v>
      </c>
      <c r="B37" s="16"/>
      <c r="C37" s="11"/>
      <c r="D37" s="11"/>
      <c r="E37" s="11"/>
      <c r="F37" s="16"/>
      <c r="G37" s="11"/>
    </row>
    <row r="38" spans="1:7" ht="15.75" x14ac:dyDescent="0.25">
      <c r="A38" s="7"/>
      <c r="B38" s="11"/>
      <c r="C38" s="17">
        <f>SUM(B28:B37)</f>
        <v>2837.92</v>
      </c>
      <c r="D38" s="17"/>
      <c r="E38" s="17"/>
      <c r="F38" s="11"/>
      <c r="G38" s="17">
        <f>SUM(F28:F37)</f>
        <v>760.94999999999993</v>
      </c>
    </row>
    <row r="39" spans="1:7" ht="15.75" x14ac:dyDescent="0.25">
      <c r="A39" s="7"/>
      <c r="B39" s="11"/>
      <c r="C39" s="11"/>
      <c r="D39" s="7"/>
      <c r="E39" s="7"/>
      <c r="F39" s="11"/>
      <c r="G39" s="11"/>
    </row>
    <row r="40" spans="1:7" ht="15.75" x14ac:dyDescent="0.25">
      <c r="A40" s="7"/>
      <c r="B40" s="11"/>
      <c r="C40" s="18"/>
      <c r="D40" s="7"/>
      <c r="E40" s="7"/>
      <c r="F40" s="11"/>
      <c r="G40" s="18"/>
    </row>
    <row r="41" spans="1:7" ht="16.5" thickBot="1" x14ac:dyDescent="0.3">
      <c r="A41" s="19" t="s">
        <v>23</v>
      </c>
      <c r="B41" s="11"/>
      <c r="C41" s="20">
        <f>C25-C38</f>
        <v>-1837.92</v>
      </c>
      <c r="D41" s="21"/>
      <c r="E41" s="21"/>
      <c r="F41" s="11"/>
      <c r="G41" s="22">
        <f>G25-G38</f>
        <v>239.05000000000007</v>
      </c>
    </row>
    <row r="42" spans="1:7" ht="16.5" thickTop="1" x14ac:dyDescent="0.25">
      <c r="B42" s="13"/>
    </row>
  </sheetData>
  <mergeCells count="6">
    <mergeCell ref="A1:G7"/>
    <mergeCell ref="A9:G9"/>
    <mergeCell ref="A11:G11"/>
    <mergeCell ref="A13:G13"/>
    <mergeCell ref="B16:C16"/>
    <mergeCell ref="F16:G1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Dallaway</dc:creator>
  <cp:lastModifiedBy>David Dallaway</cp:lastModifiedBy>
  <dcterms:created xsi:type="dcterms:W3CDTF">2022-03-22T11:31:23Z</dcterms:created>
  <dcterms:modified xsi:type="dcterms:W3CDTF">2022-03-22T11:33:28Z</dcterms:modified>
</cp:coreProperties>
</file>